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<sst xmlns="http://schemas.openxmlformats.org/spreadsheetml/2006/main" count="163" uniqueCount="81">
  <si>
    <t>工事費内訳書</t>
  </si>
  <si>
    <t>住　　　　所</t>
  </si>
  <si>
    <t>商号又は名称</t>
  </si>
  <si>
    <t>代 表 者 名</t>
  </si>
  <si>
    <t>工 事 名</t>
  </si>
  <si>
    <t>Ｒ５馬土　国道４９２号　美・穴吹生子屋敷　道路改良工事（担い手確保型）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</si>
  <si>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</si>
  <si>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</si>
  <si>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</si>
  <si>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</si>
  <si>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</si>
  <si>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</si>
  <si>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</si>
  <si>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</si>
  <si>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</si>
  <si>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</si>
  <si>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</si>
  <si>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</si>
  <si>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</si>
  <si>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>法面工</t>
  </si>
  <si>
    <t>法面吹付工</t>
  </si>
  <si>
    <t>ｺﾝｸﾘｰﾄ吹付</t>
  </si>
  <si>
    <t>m2</t>
  </si>
  <si>
    <t>ｱﾝｶｰ工
　Td=133.0kN</t>
  </si>
  <si>
    <t xml:space="preserve">ｱﾝｶｰ工材料費(ｱﾝｶｰ)　</t>
  </si>
  <si>
    <t>本</t>
  </si>
  <si>
    <t>削孔(ｱﾝｶｰ)
　ﾚｷ質土</t>
  </si>
  <si>
    <t>m</t>
  </si>
  <si>
    <t>削孔(ｱﾝｶｰ)
　軟岩</t>
  </si>
  <si>
    <t>ｱﾝｶｰ鋼材加工･組立･挿入･緊張･定着･頭部処理(ｱﾝｶｰ)</t>
  </si>
  <si>
    <t>箱抜き管</t>
  </si>
  <si>
    <t>ｸﾞﾗｳﾄ注入</t>
  </si>
  <si>
    <t>足場(ｱﾝｶｰ)</t>
  </si>
  <si>
    <t>空m3</t>
  </si>
  <si>
    <t>ｱﾝｶｰ工
　Td=356.0kN</t>
  </si>
  <si>
    <t>ﾎﾞｰﾘﾝｸﾞﾏｼﾝ移設</t>
  </si>
  <si>
    <t>回</t>
  </si>
  <si>
    <t>擁壁工</t>
  </si>
  <si>
    <t>場所打擁壁工
　受圧板（Aﾌﾞﾛｯｸ）</t>
  </si>
  <si>
    <t>基礎材</t>
  </si>
  <si>
    <t>ｺﾝｸﾘｰﾄ</t>
  </si>
  <si>
    <t>鉄筋</t>
  </si>
  <si>
    <t>t</t>
  </si>
  <si>
    <t>型枠</t>
  </si>
  <si>
    <t>足場</t>
  </si>
  <si>
    <t>掛m2</t>
  </si>
  <si>
    <t>目地板</t>
  </si>
  <si>
    <t>水抜ﾊﾟｲﾌﾟ</t>
  </si>
  <si>
    <t>場所打擁壁工
　受圧板（Bﾌﾞﾛｯｸ）</t>
  </si>
  <si>
    <t>排水構造物工</t>
  </si>
  <si>
    <t>排水工</t>
  </si>
  <si>
    <t>張りｺﾝｸﾘｰﾄ 
　小段排水</t>
  </si>
  <si>
    <t>構造物撤去工</t>
  </si>
  <si>
    <t>運搬処理工</t>
  </si>
  <si>
    <t xml:space="preserve">殻処分　</t>
  </si>
  <si>
    <t>現場発生品運搬</t>
  </si>
  <si>
    <t>仮設工</t>
  </si>
  <si>
    <t>仮橋･仮桟橋工</t>
  </si>
  <si>
    <t>仮設構台賃料</t>
  </si>
  <si>
    <t>防護施設工</t>
  </si>
  <si>
    <t>仮設防護柵賃料</t>
  </si>
  <si>
    <t>交通管理工</t>
  </si>
  <si>
    <t>交通誘導警備員</t>
  </si>
  <si>
    <t>人日</t>
  </si>
  <si>
    <t>運搬工</t>
  </si>
  <si>
    <t>ｹｰﾌﾞﾙｸﾚｰﾝ</t>
  </si>
  <si>
    <t>箇所</t>
  </si>
  <si>
    <t>落下物防護仮設構台</t>
  </si>
  <si>
    <t>直接工事費</t>
  </si>
  <si>
    <t>共通仮設</t>
  </si>
  <si>
    <t>共通仮設費</t>
  </si>
  <si>
    <t>技術管理費</t>
  </si>
  <si>
    <t xml:space="preserve">土質等試験費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</si>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</sst>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G11+G16+G36+G55+G58+G62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750.0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352.0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113.0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102.0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27</v>
      </c>
      <c r="F24" s="13" t="n">
        <v>17.0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4" t="n">
        <v>1.6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500.0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G28+G29+G30+G31+G32+G33+G34+G35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24</v>
      </c>
      <c r="E28" s="12" t="s">
        <v>25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26</v>
      </c>
      <c r="E29" s="12" t="s">
        <v>27</v>
      </c>
      <c r="F29" s="13" t="n">
        <v>92.0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27</v>
      </c>
      <c r="F30" s="13" t="n">
        <v>76.0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25</v>
      </c>
      <c r="F31" s="13" t="n">
        <v>16.0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30</v>
      </c>
      <c r="E32" s="12" t="s">
        <v>27</v>
      </c>
      <c r="F32" s="13" t="n">
        <v>11.0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31</v>
      </c>
      <c r="E33" s="12" t="s">
        <v>17</v>
      </c>
      <c r="F33" s="14" t="n">
        <v>1.1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33</v>
      </c>
      <c r="F35" s="13" t="n">
        <v>400.0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G37+G46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G38+G39+G40+G41+G42+G43+G44+G45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22</v>
      </c>
      <c r="F38" s="13" t="n">
        <v>11.0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17</v>
      </c>
      <c r="F39" s="13" t="n">
        <v>50.0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4" t="n">
        <v>0.24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41</v>
      </c>
      <c r="E41" s="12" t="s">
        <v>42</v>
      </c>
      <c r="F41" s="14" t="n">
        <v>2.35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22</v>
      </c>
      <c r="F42" s="13" t="n">
        <v>83.0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80.0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22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27</v>
      </c>
      <c r="F45" s="13" t="n">
        <v>28.0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G47+G48+G49+G50+G51+G52+G53+G54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39</v>
      </c>
      <c r="E47" s="12" t="s">
        <v>22</v>
      </c>
      <c r="F47" s="13" t="n">
        <v>34.0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40</v>
      </c>
      <c r="E48" s="12" t="s">
        <v>17</v>
      </c>
      <c r="F48" s="13" t="n">
        <v>161.0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41</v>
      </c>
      <c r="E49" s="12" t="s">
        <v>42</v>
      </c>
      <c r="F49" s="14" t="n">
        <v>0.82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41</v>
      </c>
      <c r="E50" s="12" t="s">
        <v>42</v>
      </c>
      <c r="F50" s="14" t="n">
        <v>11.41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43</v>
      </c>
      <c r="E51" s="12" t="s">
        <v>22</v>
      </c>
      <c r="F51" s="13" t="n">
        <v>270.0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44</v>
      </c>
      <c r="E52" s="12" t="s">
        <v>45</v>
      </c>
      <c r="F52" s="13" t="n">
        <v>270.0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46</v>
      </c>
      <c r="E53" s="12" t="s">
        <v>22</v>
      </c>
      <c r="F53" s="13" t="n">
        <v>16.0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47</v>
      </c>
      <c r="E54" s="12" t="s">
        <v>27</v>
      </c>
      <c r="F54" s="13" t="n">
        <v>90.0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49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50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51</v>
      </c>
      <c r="E57" s="12" t="s">
        <v>22</v>
      </c>
      <c r="F57" s="13" t="n">
        <v>37.0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52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53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54</v>
      </c>
      <c r="E60" s="12" t="s">
        <v>42</v>
      </c>
      <c r="F60" s="13" t="n">
        <v>10.0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55</v>
      </c>
      <c r="E61" s="12" t="s">
        <v>36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56</v>
      </c>
      <c r="C62" s="11"/>
      <c r="D62" s="11"/>
      <c r="E62" s="12" t="s">
        <v>13</v>
      </c>
      <c r="F62" s="13" t="n">
        <v>1.0</v>
      </c>
      <c r="G62" s="15">
        <f>G63+G65+G67+G69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57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58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59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60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61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62</v>
      </c>
      <c r="E68" s="12" t="s">
        <v>63</v>
      </c>
      <c r="F68" s="13" t="n">
        <v>100.0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64</v>
      </c>
      <c r="D69" s="11"/>
      <c r="E69" s="12" t="s">
        <v>13</v>
      </c>
      <c r="F69" s="13" t="n">
        <v>1.0</v>
      </c>
      <c r="G69" s="15">
        <f>G70+G71+G72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65</v>
      </c>
      <c r="E70" s="12" t="s">
        <v>66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67</v>
      </c>
      <c r="E71" s="12" t="s">
        <v>66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67</v>
      </c>
      <c r="E72" s="12" t="s">
        <v>66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 t="s">
        <v>68</v>
      </c>
      <c r="B73" s="11"/>
      <c r="C73" s="11"/>
      <c r="D73" s="11"/>
      <c r="E73" s="12" t="s">
        <v>13</v>
      </c>
      <c r="F73" s="13" t="n">
        <v>1.0</v>
      </c>
      <c r="G73" s="15">
        <f>G11+G16+G36+G55+G58+G62</f>
      </c>
      <c r="I73" s="17" t="n">
        <v>64.0</v>
      </c>
      <c r="J73" s="18" t="n">
        <v>20.0</v>
      </c>
    </row>
    <row r="74" ht="42.0" customHeight="true">
      <c r="A74" s="10" t="s">
        <v>69</v>
      </c>
      <c r="B74" s="11"/>
      <c r="C74" s="11"/>
      <c r="D74" s="11"/>
      <c r="E74" s="12" t="s">
        <v>13</v>
      </c>
      <c r="F74" s="13" t="n">
        <v>1.0</v>
      </c>
      <c r="G74" s="15">
        <f>G75+G78</f>
      </c>
      <c r="I74" s="17" t="n">
        <v>65.0</v>
      </c>
      <c r="J74" s="18" t="n">
        <v>200.0</v>
      </c>
    </row>
    <row r="75" ht="42.0" customHeight="true">
      <c r="A75" s="10"/>
      <c r="B75" s="11" t="s">
        <v>70</v>
      </c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71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72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73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/>
    </row>
    <row r="79" ht="42.0" customHeight="true">
      <c r="A79" s="10" t="s">
        <v>74</v>
      </c>
      <c r="B79" s="11"/>
      <c r="C79" s="11"/>
      <c r="D79" s="11"/>
      <c r="E79" s="12" t="s">
        <v>13</v>
      </c>
      <c r="F79" s="13" t="n">
        <v>1.0</v>
      </c>
      <c r="G79" s="15">
        <f>G73+G74</f>
      </c>
      <c r="I79" s="17" t="n">
        <v>70.0</v>
      </c>
      <c r="J79" s="18"/>
    </row>
    <row r="80" ht="42.0" customHeight="true">
      <c r="A80" s="10"/>
      <c r="B80" s="11" t="s">
        <v>75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210.0</v>
      </c>
    </row>
    <row r="81" ht="42.0" customHeight="true">
      <c r="A81" s="10" t="s">
        <v>76</v>
      </c>
      <c r="B81" s="11"/>
      <c r="C81" s="11"/>
      <c r="D81" s="11"/>
      <c r="E81" s="12" t="s">
        <v>13</v>
      </c>
      <c r="F81" s="13" t="n">
        <v>1.0</v>
      </c>
      <c r="G81" s="15">
        <f>G73+G74+G80</f>
      </c>
      <c r="I81" s="17" t="n">
        <v>72.0</v>
      </c>
      <c r="J81" s="18"/>
    </row>
    <row r="82" ht="42.0" customHeight="true">
      <c r="A82" s="10"/>
      <c r="B82" s="11" t="s">
        <v>77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n">
        <v>220.0</v>
      </c>
    </row>
    <row r="83" ht="42.0" customHeight="true">
      <c r="A83" s="10" t="s">
        <v>78</v>
      </c>
      <c r="B83" s="11"/>
      <c r="C83" s="11"/>
      <c r="D83" s="11"/>
      <c r="E83" s="12" t="s">
        <v>13</v>
      </c>
      <c r="F83" s="13" t="n">
        <v>1.0</v>
      </c>
      <c r="G83" s="15">
        <f>G81+G82</f>
      </c>
      <c r="I83" s="17" t="n">
        <v>74.0</v>
      </c>
      <c r="J83" s="18" t="n">
        <v>30.0</v>
      </c>
    </row>
    <row r="84" ht="42.0" customHeight="true">
      <c r="A84" s="19" t="s">
        <v>79</v>
      </c>
      <c r="B84" s="20"/>
      <c r="C84" s="20"/>
      <c r="D84" s="20"/>
      <c r="E84" s="21" t="s">
        <v>80</v>
      </c>
      <c r="F84" s="22" t="s">
        <v>80</v>
      </c>
      <c r="G84" s="24">
        <f>G83</f>
      </c>
      <c r="I84" s="26" t="n">
        <v>75.0</v>
      </c>
      <c r="J8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D35"/>
    <mergeCell ref="B36:D36"/>
    <mergeCell ref="C37:D37"/>
    <mergeCell ref="D38"/>
    <mergeCell ref="D39"/>
    <mergeCell ref="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D54"/>
    <mergeCell ref="B55:D55"/>
    <mergeCell ref="C56:D56"/>
    <mergeCell ref="D57"/>
    <mergeCell ref="B58:D58"/>
    <mergeCell ref="C59:D59"/>
    <mergeCell ref="D60"/>
    <mergeCell ref="D61"/>
    <mergeCell ref="B62:D62"/>
    <mergeCell ref="C63:D63"/>
    <mergeCell ref="D64"/>
    <mergeCell ref="C65:D65"/>
    <mergeCell ref="D66"/>
    <mergeCell ref="C67:D67"/>
    <mergeCell ref="D68"/>
    <mergeCell ref="C69:D69"/>
    <mergeCell ref="D70"/>
    <mergeCell ref="D71"/>
    <mergeCell ref="D72"/>
    <mergeCell ref="A73:D73"/>
    <mergeCell ref="A74:D74"/>
    <mergeCell ref="B75:D75"/>
    <mergeCell ref="C76:D76"/>
    <mergeCell ref="D77"/>
    <mergeCell ref="B78:D78"/>
    <mergeCell ref="A79:D79"/>
    <mergeCell ref="B80:D80"/>
    <mergeCell ref="A81:D81"/>
    <mergeCell ref="B82:D82"/>
    <mergeCell ref="A83:D83"/>
    <mergeCell ref="A84:D8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2024-01-19T05:57:02Z</dcterms:created>
  <dc:creator>Apache POI</dc:creator>
</cp:coreProperties>
</file>